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F13"/>
  <c r="D13"/>
  <c r="D19"/>
  <c r="E17"/>
  <c r="F17"/>
  <c r="E9" l="1"/>
  <c r="F9"/>
  <c r="D9"/>
  <c r="D17" l="1"/>
  <c r="E19"/>
  <c r="F19"/>
  <c r="F7"/>
  <c r="E7"/>
  <c r="D7"/>
  <c r="A8"/>
  <c r="D25" l="1"/>
  <c r="F25"/>
  <c r="E25"/>
</calcChain>
</file>

<file path=xl/sharedStrings.xml><?xml version="1.0" encoding="utf-8"?>
<sst xmlns="http://schemas.openxmlformats.org/spreadsheetml/2006/main" count="60" uniqueCount="46">
  <si>
    <t>к Пояснительной записке</t>
  </si>
  <si>
    <t>№ п/п</t>
  </si>
  <si>
    <t>Код главного администратора доходов бюджета</t>
  </si>
  <si>
    <t>Наименование главного администратора доходов бюджета,
кода классификации доходов бюджета</t>
  </si>
  <si>
    <t>1</t>
  </si>
  <si>
    <t>100</t>
  </si>
  <si>
    <t>Федеральное казначейство, итого</t>
  </si>
  <si>
    <t>Акцизы по подакцизным товарам (продукции), производимым на территории Российской Федерации</t>
  </si>
  <si>
    <t>182</t>
  </si>
  <si>
    <t xml:space="preserve">Федеральная налоговая служба, итого </t>
  </si>
  <si>
    <t>Налог на доходы физических лиц</t>
  </si>
  <si>
    <t>Всего доходов</t>
  </si>
  <si>
    <t>5</t>
  </si>
  <si>
    <t>7</t>
  </si>
  <si>
    <t>8</t>
  </si>
  <si>
    <t>9</t>
  </si>
  <si>
    <t>10</t>
  </si>
  <si>
    <t>11</t>
  </si>
  <si>
    <t>Приложение 3</t>
  </si>
  <si>
    <t xml:space="preserve">Земельный налог установленный в соответствии с подпунктом 1 пункта 1 статьи 394 Налогового кодекса Российской федерации и применяемым к объектам налогооблажения, расположенным в границах поселений 
</t>
  </si>
  <si>
    <t>( тыс. рублей)</t>
  </si>
  <si>
    <t>3</t>
  </si>
  <si>
    <t>4</t>
  </si>
  <si>
    <t>6</t>
  </si>
  <si>
    <t>Иные межбюджетные трансферты на выравнивание бюджетной обеспеченности за счет средств субвенции из краевого бюджета</t>
  </si>
  <si>
    <t>Субвенции бюджетам муниципальных образований на осуществление государственных полномочий по первичному воинскому учета на территориях, где отсутствуют военные комиссариаты, в соответствии с Федеральным законом от 28.03.2008  № 53-ФЗ "О воинской обязанности и военной службе"</t>
  </si>
  <si>
    <t>Субвенции бюджетам муниципальных образований на реализацию Закона края от 23 апреля 2009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осуществление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</si>
  <si>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Прочие неналоговые доходы бюджетов сельских поселений</t>
  </si>
  <si>
    <t>ПРОЧИЕ НЕНАЛОГОВЫЕ ДОХОДЫ</t>
  </si>
  <si>
    <t>12</t>
  </si>
  <si>
    <t>13</t>
  </si>
  <si>
    <t>14</t>
  </si>
  <si>
    <t>064</t>
  </si>
  <si>
    <t xml:space="preserve">Администрации Усть-Питского сельсовета Енисейского района Красноярского края </t>
  </si>
  <si>
    <t>15</t>
  </si>
  <si>
    <t>Иные межбюджетные трансферты на поддержку мер по обеспечению сбалансированности бюджетов</t>
  </si>
  <si>
    <t>Дотации на выравнивание  бюджетной обеспеченности за счет собственных доходов и источников финансирования</t>
  </si>
  <si>
    <t>16</t>
  </si>
  <si>
    <t>Государственная пошлина</t>
  </si>
  <si>
    <t>Налог на имущество</t>
  </si>
  <si>
    <t>Доходы от оказания платных буслуг (работ) компенсации затрат государств</t>
  </si>
  <si>
    <t>Доходы сельского бюджета, 
2023 год</t>
  </si>
  <si>
    <t>Администрирование доходов сельского бюджета  на 2022 -2024 годы</t>
  </si>
  <si>
    <t>Доходы сельского бюджета, 
2022год</t>
  </si>
  <si>
    <t>Доходы сельского бюджета, 
2024 год</t>
  </si>
  <si>
    <t>Доходы от сдачи в ареенду имущества, составляющего государствкенную ( муниципальную) казну ( за исключением земельных участков)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</si>
</sst>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quotePrefix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justify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49" fontId="1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/>
    <xf numFmtId="49" fontId="4" fillId="0" borderId="1" xfId="0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quotePrefix="1" applyNumberFormat="1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0" borderId="0" xfId="0" applyNumberFormat="1" applyFont="1" applyFill="1"/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2" fontId="2" fillId="0" borderId="0" xfId="0" applyNumberFormat="1" applyFont="1" applyFill="1" applyAlignment="1">
      <alignment horizontal="center" vertical="justify" wrapText="1"/>
    </xf>
    <xf numFmtId="2" fontId="1" fillId="0" borderId="0" xfId="0" applyNumberFormat="1" applyFont="1" applyAlignment="1">
      <alignment vertical="justify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I22" sqref="I22"/>
    </sheetView>
  </sheetViews>
  <sheetFormatPr defaultColWidth="9.140625" defaultRowHeight="15.75"/>
  <cols>
    <col min="1" max="1" width="4.7109375" style="15" customWidth="1"/>
    <col min="2" max="2" width="11.7109375" style="16" customWidth="1"/>
    <col min="3" max="3" width="82" style="16" customWidth="1"/>
    <col min="4" max="4" width="15.28515625" style="27" customWidth="1"/>
    <col min="5" max="5" width="13.5703125" style="29" customWidth="1"/>
    <col min="6" max="6" width="13.42578125" style="29" customWidth="1"/>
    <col min="7" max="16384" width="9.140625" style="11"/>
  </cols>
  <sheetData>
    <row r="1" spans="1:6" s="3" customFormat="1" ht="12.75">
      <c r="A1" s="1"/>
      <c r="B1" s="2"/>
      <c r="D1" s="19"/>
      <c r="E1" s="20"/>
      <c r="F1" s="30" t="s">
        <v>18</v>
      </c>
    </row>
    <row r="2" spans="1:6" s="3" customFormat="1" ht="12.75">
      <c r="A2" s="1"/>
      <c r="B2" s="2"/>
      <c r="D2" s="19"/>
      <c r="E2" s="20"/>
      <c r="F2" s="31" t="s">
        <v>0</v>
      </c>
    </row>
    <row r="3" spans="1:6" s="3" customFormat="1" ht="12.75">
      <c r="A3" s="1"/>
      <c r="B3" s="2"/>
      <c r="C3" s="2"/>
      <c r="D3" s="20"/>
      <c r="E3" s="19"/>
      <c r="F3" s="19"/>
    </row>
    <row r="4" spans="1:6" s="4" customFormat="1" ht="15.75" customHeight="1">
      <c r="A4" s="41" t="s">
        <v>42</v>
      </c>
      <c r="B4" s="41"/>
      <c r="C4" s="41"/>
      <c r="D4" s="41"/>
      <c r="E4" s="42"/>
      <c r="F4" s="42"/>
    </row>
    <row r="5" spans="1:6" s="3" customFormat="1" ht="12.75">
      <c r="A5" s="1"/>
      <c r="B5" s="2"/>
      <c r="C5" s="2"/>
      <c r="D5" s="43" t="s">
        <v>20</v>
      </c>
      <c r="E5" s="44"/>
      <c r="F5" s="44"/>
    </row>
    <row r="6" spans="1:6" s="3" customFormat="1" ht="94.5" customHeight="1">
      <c r="A6" s="5" t="s">
        <v>1</v>
      </c>
      <c r="B6" s="5" t="s">
        <v>2</v>
      </c>
      <c r="C6" s="5" t="s">
        <v>3</v>
      </c>
      <c r="D6" s="21" t="s">
        <v>43</v>
      </c>
      <c r="E6" s="21" t="s">
        <v>41</v>
      </c>
      <c r="F6" s="21" t="s">
        <v>44</v>
      </c>
    </row>
    <row r="7" spans="1:6" ht="12.75">
      <c r="A7" s="6" t="s">
        <v>4</v>
      </c>
      <c r="B7" s="7" t="s">
        <v>5</v>
      </c>
      <c r="C7" s="9" t="s">
        <v>6</v>
      </c>
      <c r="D7" s="24">
        <f>D8</f>
        <v>295.89999999999998</v>
      </c>
      <c r="E7" s="24">
        <f>E8</f>
        <v>303.10000000000002</v>
      </c>
      <c r="F7" s="24">
        <f>F8</f>
        <v>311.3</v>
      </c>
    </row>
    <row r="8" spans="1:6" ht="13.15" customHeight="1">
      <c r="A8" s="6">
        <f>A7+1</f>
        <v>2</v>
      </c>
      <c r="B8" s="6" t="s">
        <v>5</v>
      </c>
      <c r="C8" s="10" t="s">
        <v>7</v>
      </c>
      <c r="D8" s="23">
        <v>295.89999999999998</v>
      </c>
      <c r="E8" s="28">
        <v>303.10000000000002</v>
      </c>
      <c r="F8" s="28">
        <v>311.3</v>
      </c>
    </row>
    <row r="9" spans="1:6" ht="12.75">
      <c r="A9" s="6" t="s">
        <v>21</v>
      </c>
      <c r="B9" s="7" t="s">
        <v>8</v>
      </c>
      <c r="C9" s="13" t="s">
        <v>9</v>
      </c>
      <c r="D9" s="25">
        <f>D10+D11+D12</f>
        <v>180.00000000000003</v>
      </c>
      <c r="E9" s="25">
        <f t="shared" ref="E9:F9" si="0">E10+E11+E12</f>
        <v>188.60000000000002</v>
      </c>
      <c r="F9" s="25">
        <f t="shared" si="0"/>
        <v>195.4</v>
      </c>
    </row>
    <row r="10" spans="1:6" ht="12.75">
      <c r="A10" s="6" t="s">
        <v>22</v>
      </c>
      <c r="B10" s="6" t="s">
        <v>8</v>
      </c>
      <c r="C10" s="12" t="s">
        <v>10</v>
      </c>
      <c r="D10" s="23">
        <v>164.3</v>
      </c>
      <c r="E10" s="28">
        <v>170.9</v>
      </c>
      <c r="F10" s="28">
        <v>177.7</v>
      </c>
    </row>
    <row r="11" spans="1:6" ht="20.45" customHeight="1">
      <c r="A11" s="6" t="s">
        <v>12</v>
      </c>
      <c r="B11" s="6" t="s">
        <v>8</v>
      </c>
      <c r="C11" s="18" t="s">
        <v>19</v>
      </c>
      <c r="D11" s="23">
        <v>12.3</v>
      </c>
      <c r="E11" s="28">
        <v>14.3</v>
      </c>
      <c r="F11" s="28">
        <v>14.3</v>
      </c>
    </row>
    <row r="12" spans="1:6" ht="20.45" customHeight="1">
      <c r="A12" s="6"/>
      <c r="B12" s="6" t="s">
        <v>8</v>
      </c>
      <c r="C12" s="18" t="s">
        <v>39</v>
      </c>
      <c r="D12" s="34">
        <v>3.4</v>
      </c>
      <c r="E12" s="40">
        <v>3.4</v>
      </c>
      <c r="F12" s="40">
        <v>3.4</v>
      </c>
    </row>
    <row r="13" spans="1:6" ht="20.45" customHeight="1">
      <c r="A13" s="6" t="s">
        <v>23</v>
      </c>
      <c r="B13" s="7" t="s">
        <v>32</v>
      </c>
      <c r="C13" s="8" t="s">
        <v>33</v>
      </c>
      <c r="D13" s="38">
        <f>D16+D17+D15+D14</f>
        <v>88.5</v>
      </c>
      <c r="E13" s="38">
        <f t="shared" ref="E13:F13" si="1">E16+E17+E15+E14</f>
        <v>274.60000000000002</v>
      </c>
      <c r="F13" s="38">
        <f t="shared" si="1"/>
        <v>462.7</v>
      </c>
    </row>
    <row r="14" spans="1:6" ht="25.5" customHeight="1">
      <c r="A14" s="6"/>
      <c r="B14" s="7"/>
      <c r="C14" s="32" t="s">
        <v>45</v>
      </c>
      <c r="D14" s="34">
        <v>29</v>
      </c>
      <c r="E14" s="34">
        <v>30.2</v>
      </c>
      <c r="F14" s="34">
        <v>31.4</v>
      </c>
    </row>
    <row r="15" spans="1:6" ht="20.45" customHeight="1">
      <c r="A15" s="6"/>
      <c r="B15" s="7"/>
      <c r="C15" s="32" t="s">
        <v>40</v>
      </c>
      <c r="D15" s="34">
        <v>49.5</v>
      </c>
      <c r="E15" s="34">
        <v>49.5</v>
      </c>
      <c r="F15" s="34">
        <v>51.5</v>
      </c>
    </row>
    <row r="16" spans="1:6" ht="20.45" customHeight="1">
      <c r="A16" s="6" t="s">
        <v>13</v>
      </c>
      <c r="B16" s="7" t="s">
        <v>32</v>
      </c>
      <c r="C16" s="32" t="s">
        <v>38</v>
      </c>
      <c r="D16" s="34">
        <v>10</v>
      </c>
      <c r="E16" s="28">
        <v>10</v>
      </c>
      <c r="F16" s="28">
        <v>10</v>
      </c>
    </row>
    <row r="17" spans="1:6" ht="20.45" customHeight="1">
      <c r="A17" s="6" t="s">
        <v>14</v>
      </c>
      <c r="B17" s="6" t="s">
        <v>32</v>
      </c>
      <c r="C17" s="36" t="s">
        <v>28</v>
      </c>
      <c r="D17" s="34">
        <f>D18</f>
        <v>0</v>
      </c>
      <c r="E17" s="34">
        <f t="shared" ref="E17:F17" si="2">E18</f>
        <v>184.9</v>
      </c>
      <c r="F17" s="34">
        <f t="shared" si="2"/>
        <v>369.8</v>
      </c>
    </row>
    <row r="18" spans="1:6" ht="14.45" customHeight="1" thickBot="1">
      <c r="A18" s="35" t="s">
        <v>15</v>
      </c>
      <c r="B18" s="6" t="s">
        <v>32</v>
      </c>
      <c r="C18" s="37" t="s">
        <v>27</v>
      </c>
      <c r="D18" s="23"/>
      <c r="E18" s="28">
        <v>184.9</v>
      </c>
      <c r="F18" s="28">
        <v>369.8</v>
      </c>
    </row>
    <row r="19" spans="1:6" ht="12.75">
      <c r="A19" s="6" t="s">
        <v>16</v>
      </c>
      <c r="B19" s="6" t="s">
        <v>32</v>
      </c>
      <c r="C19" s="8" t="s">
        <v>33</v>
      </c>
      <c r="D19" s="22">
        <f>D20+D22+D23+D24+D21</f>
        <v>8152.3</v>
      </c>
      <c r="E19" s="22">
        <f>E20+E22+E23+E24+E21</f>
        <v>7467</v>
      </c>
      <c r="F19" s="22">
        <f>F20+F22+F23+F24+F21</f>
        <v>7400.5</v>
      </c>
    </row>
    <row r="20" spans="1:6" ht="25.5">
      <c r="A20" s="6" t="s">
        <v>17</v>
      </c>
      <c r="B20" s="6" t="s">
        <v>32</v>
      </c>
      <c r="C20" s="32" t="s">
        <v>24</v>
      </c>
      <c r="D20" s="33">
        <v>1145.5</v>
      </c>
      <c r="E20" s="33">
        <v>916.4</v>
      </c>
      <c r="F20" s="33">
        <v>916.4</v>
      </c>
    </row>
    <row r="21" spans="1:6" ht="25.5">
      <c r="A21" s="6" t="s">
        <v>29</v>
      </c>
      <c r="B21" s="6" t="s">
        <v>32</v>
      </c>
      <c r="C21" s="32" t="s">
        <v>35</v>
      </c>
      <c r="D21" s="33">
        <v>4643.7</v>
      </c>
      <c r="E21" s="33">
        <v>4643.7</v>
      </c>
      <c r="F21" s="33">
        <v>4643.7</v>
      </c>
    </row>
    <row r="22" spans="1:6" ht="27.75" customHeight="1">
      <c r="A22" s="6" t="s">
        <v>30</v>
      </c>
      <c r="B22" s="6" t="s">
        <v>32</v>
      </c>
      <c r="C22" s="10" t="s">
        <v>36</v>
      </c>
      <c r="D22" s="23">
        <v>2296.3000000000002</v>
      </c>
      <c r="E22" s="28">
        <v>1837</v>
      </c>
      <c r="F22" s="28">
        <v>1837</v>
      </c>
    </row>
    <row r="23" spans="1:6" ht="51.75" customHeight="1">
      <c r="A23" s="6" t="s">
        <v>31</v>
      </c>
      <c r="B23" s="6" t="s">
        <v>32</v>
      </c>
      <c r="C23" s="39" t="s">
        <v>25</v>
      </c>
      <c r="D23" s="26">
        <v>63.4</v>
      </c>
      <c r="E23" s="26">
        <v>66.5</v>
      </c>
      <c r="F23" s="26">
        <v>0</v>
      </c>
    </row>
    <row r="24" spans="1:6" s="9" customFormat="1" ht="78.75" customHeight="1">
      <c r="A24" s="6" t="s">
        <v>34</v>
      </c>
      <c r="B24" s="6" t="s">
        <v>32</v>
      </c>
      <c r="C24" s="39" t="s">
        <v>26</v>
      </c>
      <c r="D24" s="26">
        <v>3.4</v>
      </c>
      <c r="E24" s="26">
        <v>3.4</v>
      </c>
      <c r="F24" s="26">
        <v>3.4</v>
      </c>
    </row>
    <row r="25" spans="1:6" s="9" customFormat="1" ht="12.75">
      <c r="A25" s="6" t="s">
        <v>37</v>
      </c>
      <c r="B25" s="7"/>
      <c r="C25" s="14" t="s">
        <v>11</v>
      </c>
      <c r="D25" s="25">
        <f>D7+D9+D19+D13</f>
        <v>8716.7000000000007</v>
      </c>
      <c r="E25" s="25">
        <f>E7+E9+E19+E13</f>
        <v>8233.2999999999993</v>
      </c>
      <c r="F25" s="25">
        <f>F7+F9+F19+F13</f>
        <v>8369.9</v>
      </c>
    </row>
    <row r="27" spans="1:6">
      <c r="B27" s="17"/>
    </row>
    <row r="28" spans="1:6">
      <c r="B28" s="17"/>
    </row>
  </sheetData>
  <mergeCells count="2">
    <mergeCell ref="A4:F4"/>
    <mergeCell ref="D5:F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2017-11-16T03:38:45Z</cp:lastPrinted>
  <dcterms:created xsi:type="dcterms:W3CDTF">2006-09-16T00:00:00Z</dcterms:created>
  <dcterms:modified xsi:type="dcterms:W3CDTF">2021-11-11T06:10:11Z</dcterms:modified>
</cp:coreProperties>
</file>